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6560" windowHeight="1105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Feuil1!$A$1:$O$27</definedName>
  </definedNames>
  <calcPr calcId="125725"/>
</workbook>
</file>

<file path=xl/calcChain.xml><?xml version="1.0" encoding="utf-8"?>
<calcChain xmlns="http://schemas.openxmlformats.org/spreadsheetml/2006/main">
  <c r="F9" i="1"/>
  <c r="J9" s="1"/>
  <c r="F7"/>
  <c r="N6" s="1"/>
  <c r="F6"/>
  <c r="J8" s="1"/>
  <c r="N7" s="1"/>
  <c r="F21"/>
  <c r="J21" s="1"/>
  <c r="F18"/>
  <c r="J20" s="1"/>
  <c r="N19" s="1"/>
  <c r="F19"/>
  <c r="N18" s="1"/>
  <c r="N23" l="1"/>
</calcChain>
</file>

<file path=xl/sharedStrings.xml><?xml version="1.0" encoding="utf-8"?>
<sst xmlns="http://schemas.openxmlformats.org/spreadsheetml/2006/main" count="41" uniqueCount="14">
  <si>
    <t>POULE de 3 Equipes avec 1 qualifié</t>
  </si>
  <si>
    <t>1ère partie</t>
  </si>
  <si>
    <t>2ème partie</t>
  </si>
  <si>
    <t>Barrage</t>
  </si>
  <si>
    <t>OFFICE</t>
  </si>
  <si>
    <t>A</t>
  </si>
  <si>
    <t>B</t>
  </si>
  <si>
    <t>C</t>
  </si>
  <si>
    <t>Jeu</t>
  </si>
  <si>
    <t>Nom</t>
  </si>
  <si>
    <t>Score</t>
  </si>
  <si>
    <t>POULE de 3 Equipes avec 2 qualifiés</t>
  </si>
  <si>
    <t>2 Qualifiés</t>
  </si>
  <si>
    <t>1 Qualifié</t>
  </si>
</sst>
</file>

<file path=xl/styles.xml><?xml version="1.0" encoding="utf-8"?>
<styleSheet xmlns="http://schemas.openxmlformats.org/spreadsheetml/2006/main">
  <fonts count="3">
    <font>
      <sz val="11"/>
      <color theme="1"/>
      <name val="Times New Roman"/>
      <family val="2"/>
    </font>
    <font>
      <sz val="16"/>
      <color theme="1"/>
      <name val="Times New Roman"/>
      <family val="2"/>
    </font>
    <font>
      <sz val="2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2" borderId="1" xfId="0" quotePrefix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4" borderId="1" xfId="0" quotePrefix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3" borderId="1" xfId="0" quotePrefix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17</xdr:row>
      <xdr:rowOff>139212</xdr:rowOff>
    </xdr:from>
    <xdr:to>
      <xdr:col>3</xdr:col>
      <xdr:colOff>351692</xdr:colOff>
      <xdr:row>18</xdr:row>
      <xdr:rowOff>7327</xdr:rowOff>
    </xdr:to>
    <xdr:cxnSp macro="">
      <xdr:nvCxnSpPr>
        <xdr:cNvPr id="3" name="Connecteur droit avec flèche 2"/>
        <xdr:cNvCxnSpPr/>
      </xdr:nvCxnSpPr>
      <xdr:spPr>
        <a:xfrm flipV="1">
          <a:off x="2007577" y="4286250"/>
          <a:ext cx="337038" cy="183173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14654</xdr:colOff>
      <xdr:row>18</xdr:row>
      <xdr:rowOff>7327</xdr:rowOff>
    </xdr:from>
    <xdr:to>
      <xdr:col>5</xdr:col>
      <xdr:colOff>7327</xdr:colOff>
      <xdr:row>20</xdr:row>
      <xdr:rowOff>212481</xdr:rowOff>
    </xdr:to>
    <xdr:cxnSp macro="">
      <xdr:nvCxnSpPr>
        <xdr:cNvPr id="5" name="Connecteur droit avec flèche 4"/>
        <xdr:cNvCxnSpPr/>
      </xdr:nvCxnSpPr>
      <xdr:spPr>
        <a:xfrm>
          <a:off x="2007577" y="4469423"/>
          <a:ext cx="674077" cy="83527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7327</xdr:colOff>
      <xdr:row>18</xdr:row>
      <xdr:rowOff>114300</xdr:rowOff>
    </xdr:from>
    <xdr:to>
      <xdr:col>4</xdr:col>
      <xdr:colOff>2931</xdr:colOff>
      <xdr:row>20</xdr:row>
      <xdr:rowOff>139211</xdr:rowOff>
    </xdr:to>
    <xdr:cxnSp macro="">
      <xdr:nvCxnSpPr>
        <xdr:cNvPr id="7" name="Connecteur droit avec flèche 6"/>
        <xdr:cNvCxnSpPr/>
      </xdr:nvCxnSpPr>
      <xdr:spPr>
        <a:xfrm flipV="1">
          <a:off x="2000250" y="4576396"/>
          <a:ext cx="354623" cy="655027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21981</xdr:colOff>
      <xdr:row>17</xdr:row>
      <xdr:rowOff>168519</xdr:rowOff>
    </xdr:from>
    <xdr:to>
      <xdr:col>11</xdr:col>
      <xdr:colOff>285750</xdr:colOff>
      <xdr:row>18</xdr:row>
      <xdr:rowOff>0</xdr:rowOff>
    </xdr:to>
    <xdr:cxnSp macro="">
      <xdr:nvCxnSpPr>
        <xdr:cNvPr id="8" name="Connecteur droit avec flèche 7"/>
        <xdr:cNvCxnSpPr/>
      </xdr:nvCxnSpPr>
      <xdr:spPr>
        <a:xfrm flipV="1">
          <a:off x="4506058" y="4315557"/>
          <a:ext cx="2623038" cy="146539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</xdr:row>
      <xdr:rowOff>114300</xdr:rowOff>
    </xdr:from>
    <xdr:to>
      <xdr:col>12</xdr:col>
      <xdr:colOff>0</xdr:colOff>
      <xdr:row>20</xdr:row>
      <xdr:rowOff>19050</xdr:rowOff>
    </xdr:to>
    <xdr:cxnSp macro="">
      <xdr:nvCxnSpPr>
        <xdr:cNvPr id="9" name="Connecteur droit avec flèche 8"/>
        <xdr:cNvCxnSpPr/>
      </xdr:nvCxnSpPr>
      <xdr:spPr>
        <a:xfrm flipV="1">
          <a:off x="6172200" y="1323975"/>
          <a:ext cx="381000" cy="2857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20</xdr:row>
      <xdr:rowOff>123826</xdr:rowOff>
    </xdr:from>
    <xdr:to>
      <xdr:col>8</xdr:col>
      <xdr:colOff>7327</xdr:colOff>
      <xdr:row>20</xdr:row>
      <xdr:rowOff>131885</xdr:rowOff>
    </xdr:to>
    <xdr:cxnSp macro="">
      <xdr:nvCxnSpPr>
        <xdr:cNvPr id="15" name="Connecteur droit avec flèche 14"/>
        <xdr:cNvCxnSpPr/>
      </xdr:nvCxnSpPr>
      <xdr:spPr>
        <a:xfrm>
          <a:off x="5114192" y="4893653"/>
          <a:ext cx="476250" cy="8059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18</xdr:row>
      <xdr:rowOff>9526</xdr:rowOff>
    </xdr:from>
    <xdr:to>
      <xdr:col>8</xdr:col>
      <xdr:colOff>14654</xdr:colOff>
      <xdr:row>19</xdr:row>
      <xdr:rowOff>146539</xdr:rowOff>
    </xdr:to>
    <xdr:cxnSp macro="">
      <xdr:nvCxnSpPr>
        <xdr:cNvPr id="18" name="Connecteur droit avec flèche 17"/>
        <xdr:cNvCxnSpPr/>
      </xdr:nvCxnSpPr>
      <xdr:spPr>
        <a:xfrm>
          <a:off x="5114192" y="4149238"/>
          <a:ext cx="483577" cy="45207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359019</xdr:colOff>
      <xdr:row>5</xdr:row>
      <xdr:rowOff>95250</xdr:rowOff>
    </xdr:from>
    <xdr:to>
      <xdr:col>12</xdr:col>
      <xdr:colOff>7327</xdr:colOff>
      <xdr:row>6</xdr:row>
      <xdr:rowOff>0</xdr:rowOff>
    </xdr:to>
    <xdr:cxnSp macro="">
      <xdr:nvCxnSpPr>
        <xdr:cNvPr id="14" name="Connecteur droit avec flèche 13"/>
        <xdr:cNvCxnSpPr/>
      </xdr:nvCxnSpPr>
      <xdr:spPr>
        <a:xfrm flipV="1">
          <a:off x="4469423" y="1143000"/>
          <a:ext cx="2688981" cy="161192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7327</xdr:colOff>
      <xdr:row>7</xdr:row>
      <xdr:rowOff>117231</xdr:rowOff>
    </xdr:to>
    <xdr:cxnSp macro="">
      <xdr:nvCxnSpPr>
        <xdr:cNvPr id="16" name="Connecteur droit avec flèche 15"/>
        <xdr:cNvCxnSpPr/>
      </xdr:nvCxnSpPr>
      <xdr:spPr>
        <a:xfrm>
          <a:off x="5114192" y="1238250"/>
          <a:ext cx="476250" cy="315058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95250</xdr:rowOff>
    </xdr:from>
    <xdr:to>
      <xdr:col>8</xdr:col>
      <xdr:colOff>7327</xdr:colOff>
      <xdr:row>8</xdr:row>
      <xdr:rowOff>103309</xdr:rowOff>
    </xdr:to>
    <xdr:cxnSp macro="">
      <xdr:nvCxnSpPr>
        <xdr:cNvPr id="17" name="Connecteur droit avec flèche 16"/>
        <xdr:cNvCxnSpPr/>
      </xdr:nvCxnSpPr>
      <xdr:spPr>
        <a:xfrm>
          <a:off x="5114192" y="1721827"/>
          <a:ext cx="476250" cy="8059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337038</xdr:colOff>
      <xdr:row>6</xdr:row>
      <xdr:rowOff>95250</xdr:rowOff>
    </xdr:from>
    <xdr:to>
      <xdr:col>12</xdr:col>
      <xdr:colOff>7327</xdr:colOff>
      <xdr:row>8</xdr:row>
      <xdr:rowOff>7328</xdr:rowOff>
    </xdr:to>
    <xdr:cxnSp macro="">
      <xdr:nvCxnSpPr>
        <xdr:cNvPr id="20" name="Connecteur droit avec flèche 19"/>
        <xdr:cNvCxnSpPr/>
      </xdr:nvCxnSpPr>
      <xdr:spPr>
        <a:xfrm flipV="1">
          <a:off x="6836019" y="1399442"/>
          <a:ext cx="322385" cy="424963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0</xdr:rowOff>
    </xdr:from>
    <xdr:to>
      <xdr:col>5</xdr:col>
      <xdr:colOff>0</xdr:colOff>
      <xdr:row>8</xdr:row>
      <xdr:rowOff>124558</xdr:rowOff>
    </xdr:to>
    <xdr:cxnSp macro="">
      <xdr:nvCxnSpPr>
        <xdr:cNvPr id="23" name="Connecteur droit avec flèche 22"/>
        <xdr:cNvCxnSpPr/>
      </xdr:nvCxnSpPr>
      <xdr:spPr>
        <a:xfrm>
          <a:off x="1992923" y="1304192"/>
          <a:ext cx="681404" cy="637443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7327</xdr:colOff>
      <xdr:row>6</xdr:row>
      <xdr:rowOff>117231</xdr:rowOff>
    </xdr:from>
    <xdr:to>
      <xdr:col>3</xdr:col>
      <xdr:colOff>351692</xdr:colOff>
      <xdr:row>9</xdr:row>
      <xdr:rowOff>10259</xdr:rowOff>
    </xdr:to>
    <xdr:cxnSp macro="">
      <xdr:nvCxnSpPr>
        <xdr:cNvPr id="29" name="Connecteur droit avec flèche 28"/>
        <xdr:cNvCxnSpPr/>
      </xdr:nvCxnSpPr>
      <xdr:spPr>
        <a:xfrm flipV="1">
          <a:off x="2000250" y="1421423"/>
          <a:ext cx="344365" cy="662355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139212</xdr:rowOff>
    </xdr:from>
    <xdr:to>
      <xdr:col>4</xdr:col>
      <xdr:colOff>21981</xdr:colOff>
      <xdr:row>5</xdr:row>
      <xdr:rowOff>227134</xdr:rowOff>
    </xdr:to>
    <xdr:cxnSp macro="">
      <xdr:nvCxnSpPr>
        <xdr:cNvPr id="31" name="Connecteur droit avec flèche 30"/>
        <xdr:cNvCxnSpPr/>
      </xdr:nvCxnSpPr>
      <xdr:spPr>
        <a:xfrm flipV="1">
          <a:off x="1992923" y="1186962"/>
          <a:ext cx="381000" cy="87922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zoomScale="120" zoomScaleNormal="120" zoomScaleSheetLayoutView="130" workbookViewId="0">
      <selection activeCell="Q11" sqref="Q11"/>
    </sheetView>
  </sheetViews>
  <sheetFormatPr baseColWidth="10" defaultRowHeight="15"/>
  <cols>
    <col min="1" max="1" width="3.85546875" style="1" customWidth="1"/>
    <col min="2" max="2" width="15.28515625" style="1" customWidth="1"/>
    <col min="3" max="3" width="5.28515625" style="1" customWidth="1"/>
    <col min="4" max="4" width="5.42578125" style="1" customWidth="1"/>
    <col min="5" max="5" width="4.85546875" style="1" customWidth="1"/>
    <col min="6" max="6" width="14.7109375" style="1" customWidth="1"/>
    <col min="7" max="8" width="5.5703125" style="1" customWidth="1"/>
    <col min="9" max="9" width="4.7109375" style="1" customWidth="1"/>
    <col min="10" max="10" width="11.42578125" style="1" customWidth="1"/>
    <col min="11" max="11" width="5.140625" style="1" customWidth="1"/>
    <col min="12" max="12" width="4.5703125" style="1" customWidth="1"/>
    <col min="13" max="13" width="4.42578125" style="1" customWidth="1"/>
    <col min="14" max="14" width="14.5703125" style="1" customWidth="1"/>
    <col min="15" max="15" width="5.85546875" style="1" customWidth="1"/>
    <col min="16" max="16384" width="11.42578125" style="1"/>
  </cols>
  <sheetData>
    <row r="1" spans="1:14" ht="21.75" customHeight="1">
      <c r="D1" s="2"/>
      <c r="E1" s="2"/>
      <c r="F1" s="3" t="s">
        <v>11</v>
      </c>
    </row>
    <row r="4" spans="1:14">
      <c r="A4" s="4"/>
      <c r="B4" s="4" t="s">
        <v>1</v>
      </c>
      <c r="C4" s="4"/>
      <c r="D4" s="4"/>
      <c r="E4" s="4"/>
      <c r="F4" s="4" t="s">
        <v>2</v>
      </c>
      <c r="G4" s="4"/>
      <c r="H4" s="4"/>
      <c r="I4" s="4"/>
      <c r="J4" s="4" t="s">
        <v>3</v>
      </c>
      <c r="K4" s="4"/>
      <c r="L4" s="4"/>
      <c r="N4" s="4" t="s">
        <v>12</v>
      </c>
    </row>
    <row r="5" spans="1:14" ht="15.75" thickBot="1">
      <c r="A5" s="17" t="s">
        <v>8</v>
      </c>
      <c r="B5" s="4" t="s">
        <v>9</v>
      </c>
      <c r="C5" s="17" t="s">
        <v>10</v>
      </c>
      <c r="E5" s="4" t="s">
        <v>8</v>
      </c>
      <c r="F5" s="4" t="s">
        <v>9</v>
      </c>
      <c r="G5" s="4" t="s">
        <v>10</v>
      </c>
    </row>
    <row r="6" spans="1:14" ht="20.25" customHeight="1">
      <c r="A6" s="28">
        <v>1</v>
      </c>
      <c r="B6" s="14" t="s">
        <v>5</v>
      </c>
      <c r="C6" s="15">
        <v>1</v>
      </c>
      <c r="D6" s="4"/>
      <c r="E6" s="28">
        <v>2</v>
      </c>
      <c r="F6" s="10" t="str">
        <f>IF(C6=C7,"Gagnant du 1",IF(C6&gt;C7,B6,B7))</f>
        <v>B</v>
      </c>
      <c r="G6" s="15">
        <v>1</v>
      </c>
      <c r="H6" s="4"/>
      <c r="I6" s="4"/>
      <c r="J6" s="4"/>
      <c r="K6" s="4"/>
      <c r="L6" s="4"/>
      <c r="M6" s="18">
        <v>1</v>
      </c>
      <c r="N6" s="24" t="str">
        <f>IF(G6=G7,"Gagnant du 2",IF(G6&gt;G7,F6,F7))</f>
        <v>C</v>
      </c>
    </row>
    <row r="7" spans="1:14" ht="20.25" customHeight="1" thickBot="1">
      <c r="A7" s="29"/>
      <c r="B7" s="5" t="s">
        <v>6</v>
      </c>
      <c r="C7" s="16">
        <v>13</v>
      </c>
      <c r="D7" s="4"/>
      <c r="E7" s="29"/>
      <c r="F7" s="11" t="str">
        <f>+B9</f>
        <v>C</v>
      </c>
      <c r="G7" s="16">
        <v>13</v>
      </c>
      <c r="H7" s="4"/>
      <c r="I7" s="17" t="s">
        <v>8</v>
      </c>
      <c r="J7" s="4" t="s">
        <v>9</v>
      </c>
      <c r="K7" s="17" t="s">
        <v>10</v>
      </c>
      <c r="L7" s="17"/>
      <c r="M7" s="19">
        <v>2</v>
      </c>
      <c r="N7" s="25" t="str">
        <f>IF(K8=K9,"Gagnant du 2",IF(K8&gt;K9,J8,J9))</f>
        <v>B</v>
      </c>
    </row>
    <row r="8" spans="1:14" ht="20.25" customHeight="1">
      <c r="B8" s="4"/>
      <c r="C8" s="4"/>
      <c r="D8" s="4"/>
      <c r="E8" s="4"/>
      <c r="F8" s="9"/>
      <c r="G8" s="4"/>
      <c r="H8" s="4"/>
      <c r="I8" s="28">
        <v>3</v>
      </c>
      <c r="J8" s="12" t="str">
        <f>IF(G6=G7,"Gagnant du 2",IF(G6&lt;G7,F6,F7))</f>
        <v>B</v>
      </c>
      <c r="K8" s="15">
        <v>1</v>
      </c>
      <c r="L8" s="20"/>
    </row>
    <row r="9" spans="1:14" ht="20.25" customHeight="1">
      <c r="B9" s="6" t="s">
        <v>7</v>
      </c>
      <c r="C9" s="15">
        <v>1</v>
      </c>
      <c r="D9" s="4"/>
      <c r="F9" s="23" t="str">
        <f>IF(C6=C7,"Perdant du 1",IF(C6&lt;C7,B6,B7))</f>
        <v>A</v>
      </c>
      <c r="G9" s="15">
        <v>1</v>
      </c>
      <c r="H9" s="4"/>
      <c r="I9" s="29"/>
      <c r="J9" s="8" t="str">
        <f>+F9</f>
        <v>A</v>
      </c>
      <c r="K9" s="16">
        <v>0</v>
      </c>
      <c r="L9" s="21"/>
    </row>
    <row r="10" spans="1:14" ht="20.25" customHeight="1">
      <c r="B10" s="5" t="s">
        <v>4</v>
      </c>
      <c r="C10" s="16">
        <v>0</v>
      </c>
      <c r="D10" s="4"/>
      <c r="F10" s="5" t="s">
        <v>4</v>
      </c>
      <c r="G10" s="16">
        <v>0</v>
      </c>
      <c r="H10" s="4"/>
      <c r="I10" s="4"/>
      <c r="J10" s="4"/>
      <c r="K10" s="4"/>
      <c r="L10" s="4"/>
    </row>
    <row r="11" spans="1:14" ht="15" customHeight="1"/>
    <row r="12" spans="1:14" ht="15" customHeight="1"/>
    <row r="14" spans="1:14" ht="28.5" customHeight="1">
      <c r="C14" s="2"/>
      <c r="D14" s="2"/>
      <c r="E14" s="2"/>
      <c r="F14" s="3" t="s">
        <v>0</v>
      </c>
    </row>
    <row r="15" spans="1:14" ht="20.25">
      <c r="C15" s="2"/>
      <c r="D15" s="2"/>
      <c r="E15" s="2"/>
      <c r="F15" s="3"/>
    </row>
    <row r="16" spans="1:14" s="4" customFormat="1" ht="24.95" customHeight="1">
      <c r="B16" s="4" t="s">
        <v>1</v>
      </c>
      <c r="F16" s="4" t="s">
        <v>2</v>
      </c>
      <c r="J16" s="4" t="s">
        <v>3</v>
      </c>
    </row>
    <row r="17" spans="1:15" ht="24.95" customHeight="1">
      <c r="A17" s="17" t="s">
        <v>8</v>
      </c>
      <c r="B17" s="4" t="s">
        <v>9</v>
      </c>
      <c r="C17" s="17" t="s">
        <v>10</v>
      </c>
      <c r="E17" s="4" t="s">
        <v>8</v>
      </c>
      <c r="F17" s="4" t="s">
        <v>9</v>
      </c>
      <c r="G17" s="4" t="s">
        <v>10</v>
      </c>
      <c r="M17" s="4" t="s">
        <v>8</v>
      </c>
      <c r="N17" s="4" t="s">
        <v>9</v>
      </c>
      <c r="O17" s="4" t="s">
        <v>10</v>
      </c>
    </row>
    <row r="18" spans="1:15" ht="24.95" customHeight="1">
      <c r="A18" s="28">
        <v>1</v>
      </c>
      <c r="B18" s="14" t="s">
        <v>5</v>
      </c>
      <c r="C18" s="15">
        <v>1</v>
      </c>
      <c r="D18" s="4"/>
      <c r="E18" s="28">
        <v>2</v>
      </c>
      <c r="F18" s="10" t="str">
        <f>IF(C18=C19,"Gagnant du 1",IF(C18&gt;C19,B18,B19))</f>
        <v>B</v>
      </c>
      <c r="G18" s="15">
        <v>1</v>
      </c>
      <c r="H18" s="4"/>
      <c r="I18" s="4"/>
      <c r="J18" s="4"/>
      <c r="K18" s="4"/>
      <c r="L18" s="4"/>
      <c r="M18" s="28">
        <v>4</v>
      </c>
      <c r="N18" s="7" t="str">
        <f>IF(G18=G19,"Gagnant du 2",IF(G18&gt;G19,F18,F19))</f>
        <v>B</v>
      </c>
      <c r="O18" s="15">
        <v>2</v>
      </c>
    </row>
    <row r="19" spans="1:15" ht="24.95" customHeight="1">
      <c r="A19" s="29"/>
      <c r="B19" s="5" t="s">
        <v>6</v>
      </c>
      <c r="C19" s="16">
        <v>3</v>
      </c>
      <c r="D19" s="4"/>
      <c r="E19" s="29"/>
      <c r="F19" s="11" t="str">
        <f>+B21</f>
        <v>C</v>
      </c>
      <c r="G19" s="16">
        <v>0</v>
      </c>
      <c r="H19" s="4"/>
      <c r="I19" s="17" t="s">
        <v>8</v>
      </c>
      <c r="J19" s="4" t="s">
        <v>9</v>
      </c>
      <c r="K19" s="17" t="s">
        <v>10</v>
      </c>
      <c r="L19" s="4"/>
      <c r="M19" s="29"/>
      <c r="N19" s="8" t="str">
        <f>IF(K20=K21,"Gagnant du 3",IF(K20&gt;K21,J20,J21))</f>
        <v>A</v>
      </c>
      <c r="O19" s="16">
        <v>4</v>
      </c>
    </row>
    <row r="20" spans="1:15" ht="24.95" customHeight="1">
      <c r="B20" s="4"/>
      <c r="C20" s="4"/>
      <c r="D20" s="4"/>
      <c r="E20" s="4"/>
      <c r="F20" s="9"/>
      <c r="G20" s="4"/>
      <c r="H20" s="4"/>
      <c r="I20" s="28">
        <v>3</v>
      </c>
      <c r="J20" s="12" t="str">
        <f>IF(G18=G19,"Gagnant du 2",IF(G18&lt;G19,F18,F19))</f>
        <v>C</v>
      </c>
      <c r="K20" s="15">
        <v>0</v>
      </c>
      <c r="L20" s="4"/>
      <c r="M20" s="4"/>
      <c r="N20" s="4"/>
      <c r="O20" s="4"/>
    </row>
    <row r="21" spans="1:15" ht="24.95" customHeight="1">
      <c r="B21" s="6" t="s">
        <v>7</v>
      </c>
      <c r="C21" s="15">
        <v>1</v>
      </c>
      <c r="D21" s="4"/>
      <c r="F21" s="13" t="str">
        <f>IF(C18=C19,"Perdant du 1",IF(C18&lt;C19,B18,B19))</f>
        <v>A</v>
      </c>
      <c r="G21" s="15">
        <v>1</v>
      </c>
      <c r="H21" s="4"/>
      <c r="I21" s="29"/>
      <c r="J21" s="8" t="str">
        <f>+F21</f>
        <v>A</v>
      </c>
      <c r="K21" s="16">
        <v>2</v>
      </c>
      <c r="L21" s="4"/>
      <c r="M21" s="4"/>
    </row>
    <row r="22" spans="1:15" ht="24.95" customHeight="1" thickBot="1">
      <c r="B22" s="5" t="s">
        <v>4</v>
      </c>
      <c r="C22" s="16">
        <v>0</v>
      </c>
      <c r="D22" s="4"/>
      <c r="F22" s="5" t="s">
        <v>4</v>
      </c>
      <c r="G22" s="16">
        <v>0</v>
      </c>
      <c r="H22" s="4"/>
      <c r="I22" s="4"/>
      <c r="J22" s="4"/>
      <c r="K22" s="4"/>
      <c r="L22" s="4"/>
      <c r="M22" s="4"/>
      <c r="N22" s="4" t="s">
        <v>13</v>
      </c>
    </row>
    <row r="23" spans="1:15" ht="24.95" customHeight="1" thickBot="1">
      <c r="B23" s="22"/>
      <c r="C23" s="21"/>
      <c r="D23" s="4"/>
      <c r="F23" s="22"/>
      <c r="G23" s="21"/>
      <c r="H23" s="4"/>
      <c r="I23" s="4"/>
      <c r="J23" s="4"/>
      <c r="K23" s="4"/>
      <c r="L23" s="4"/>
      <c r="M23" s="27">
        <v>1</v>
      </c>
      <c r="N23" s="26" t="str">
        <f>IF(O18=O19,"Gagnant du 2",IF(O18&gt;O19,N18,N19))</f>
        <v>A</v>
      </c>
    </row>
    <row r="25" spans="1:15">
      <c r="B25"/>
    </row>
  </sheetData>
  <sheetProtection sheet="1" objects="1" scenarios="1" formatCells="0" formatColumns="0" formatRows="0" insertColumns="0" insertRows="0" insertHyperlinks="0" deleteColumns="0" deleteRows="0" sort="0"/>
  <mergeCells count="7">
    <mergeCell ref="I20:I21"/>
    <mergeCell ref="M18:M19"/>
    <mergeCell ref="A6:A7"/>
    <mergeCell ref="E6:E7"/>
    <mergeCell ref="I8:I9"/>
    <mergeCell ref="A18:A19"/>
    <mergeCell ref="E18:E19"/>
  </mergeCells>
  <conditionalFormatting sqref="C18:C19">
    <cfRule type="iconSet" priority="21">
      <iconSet>
        <cfvo type="percent" val="0"/>
        <cfvo type="percent" val="12"/>
        <cfvo type="percent" val="13"/>
      </iconSet>
    </cfRule>
    <cfRule type="iconSet" priority="22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G18:G19">
    <cfRule type="iconSet" priority="19">
      <iconSet>
        <cfvo type="percent" val="0"/>
        <cfvo type="percent" val="12"/>
        <cfvo type="percent" val="13"/>
      </iconSet>
    </cfRule>
    <cfRule type="iconSet" priority="20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C21:C23">
    <cfRule type="iconSet" priority="17">
      <iconSet>
        <cfvo type="percent" val="0"/>
        <cfvo type="percent" val="12"/>
        <cfvo type="percent" val="13"/>
      </iconSet>
    </cfRule>
    <cfRule type="iconSet" priority="18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G21:G23">
    <cfRule type="iconSet" priority="15">
      <iconSet>
        <cfvo type="percent" val="0"/>
        <cfvo type="percent" val="12"/>
        <cfvo type="percent" val="13"/>
      </iconSet>
    </cfRule>
    <cfRule type="iconSet" priority="16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K20:K21">
    <cfRule type="iconSet" priority="13">
      <iconSet>
        <cfvo type="percent" val="0"/>
        <cfvo type="percent" val="12"/>
        <cfvo type="percent" val="13"/>
      </iconSet>
    </cfRule>
    <cfRule type="iconSet" priority="14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O18:O19">
    <cfRule type="iconSet" priority="11">
      <iconSet>
        <cfvo type="percent" val="0"/>
        <cfvo type="percent" val="12"/>
        <cfvo type="percent" val="13"/>
      </iconSet>
    </cfRule>
    <cfRule type="iconSet" priority="12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C6:C7">
    <cfRule type="iconSet" priority="9">
      <iconSet>
        <cfvo type="percent" val="0"/>
        <cfvo type="percent" val="12"/>
        <cfvo type="percent" val="13"/>
      </iconSet>
    </cfRule>
    <cfRule type="iconSet" priority="10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G6:G7">
    <cfRule type="iconSet" priority="7">
      <iconSet>
        <cfvo type="percent" val="0"/>
        <cfvo type="percent" val="12"/>
        <cfvo type="percent" val="13"/>
      </iconSet>
    </cfRule>
    <cfRule type="iconSet" priority="8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C9:C10">
    <cfRule type="iconSet" priority="5">
      <iconSet>
        <cfvo type="percent" val="0"/>
        <cfvo type="percent" val="12"/>
        <cfvo type="percent" val="13"/>
      </iconSet>
    </cfRule>
    <cfRule type="iconSet" priority="6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G9:G10">
    <cfRule type="iconSet" priority="3">
      <iconSet>
        <cfvo type="percent" val="0"/>
        <cfvo type="percent" val="12"/>
        <cfvo type="percent" val="13"/>
      </iconSet>
    </cfRule>
    <cfRule type="iconSet" priority="4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K8:L9">
    <cfRule type="iconSet" priority="1">
      <iconSet>
        <cfvo type="percent" val="0"/>
        <cfvo type="percent" val="12"/>
        <cfvo type="percent" val="13"/>
      </iconSet>
    </cfRule>
    <cfRule type="iconSet" priority="2">
      <iconSet iconSet="4TrafficLights">
        <cfvo type="percent" val="0"/>
        <cfvo type="percent" val="25"/>
        <cfvo type="percent" val="50"/>
        <cfvo type="percent" val="75"/>
      </iconSet>
    </cfRule>
  </conditionalFormatting>
  <pageMargins left="0.27559055118110237" right="0.15748031496062992" top="0.35433070866141736" bottom="0.55000000000000004" header="0.15748031496062992" footer="0.31496062992125984"/>
  <pageSetup paperSize="9" orientation="landscape" horizontalDpi="4294967293" verticalDpi="0" r:id="rId1"/>
  <headerFooter>
    <oddFooter>&amp;F&amp;RPage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2020-05-23T13:19:44Z</cp:lastPrinted>
  <dcterms:created xsi:type="dcterms:W3CDTF">2015-01-30T11:40:54Z</dcterms:created>
  <dcterms:modified xsi:type="dcterms:W3CDTF">2025-12-02T14:30:27Z</dcterms:modified>
</cp:coreProperties>
</file>